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definedNames>
    <definedName name="_xlnm.Print_Area" localSheetId="0">'P1 Presupuesto Aprobado'!$A$1:$D$60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D27" i="1"/>
  <c r="D17" i="1"/>
  <c r="D12" i="1"/>
  <c r="C39" i="1"/>
  <c r="C35" i="1"/>
  <c r="C27" i="1"/>
  <c r="C17" i="1"/>
  <c r="C12" i="1"/>
  <c r="D47" i="1" l="1"/>
  <c r="C47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<sst xmlns="http://schemas.openxmlformats.org/spreadsheetml/2006/main" count="46" uniqueCount="46">
  <si>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</si>
  <si>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</si>
  <si>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</si>
  <si>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</si>
  <si>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</si>
  <si>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</si>
  <si>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</si>
  <si>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</si>
  <si>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</si>
  <si>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</si>
  <si>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</si>
  <si>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</si>
  <si>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</si>
  <si>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</si>
  <si>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</si>
  <si>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</si>
  <si>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</si>
  <si>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</si>
  <si>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</si>
  <si>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</si>
  <si>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</si>
  <si>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</si>
  <si>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</si>
  <si>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</si>
  <si>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</si>
  <si>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</si>
  <si>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</si>
  <si>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</si>
  <si>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</si>
  <si>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</si>
  <si>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</si>
  <si>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</si>
  <si>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</si>
  <si>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</si>
  <si>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</si>
  <si>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</si>
  <si>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</si>
  <si>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</si>
  <si>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</si>
  <si>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</si>
  <si>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</si>
  <si>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</si>
  <si>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</si>
  <si>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</si>
  <si>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</si>
  <si>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28 DE FEBRERO,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</si>
</sst>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7" fillId="3" borderId="0" xfId="1" applyFont="1" applyFill="1" applyAlignment="1">
      <alignment vertical="center" wrapText="1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 readingOrder="1"/>
    </xf>
    <xf numFmtId="43" fontId="0" fillId="0" borderId="0" xfId="0" applyNumberFormat="1"/>
    <xf numFmtId="49" fontId="13" fillId="0" borderId="0" xfId="0" applyNumberFormat="1" applyFont="1" applyAlignment="1">
      <alignment horizontal="left" indent="4"/>
    </xf>
    <xf numFmtId="43" fontId="13" fillId="0" borderId="0" xfId="1" applyFont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4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3377913</xdr:colOff>
      <xdr:row>0</xdr:row>
      <xdr:rowOff>8660</xdr:rowOff>
    </xdr:from>
    <xdr:to>
      <xdr:col>1</xdr:col>
      <xdr:colOff>5416263</xdr:colOff>
      <xdr:row>4</xdr:row>
      <xdr:rowOff>227735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A391C4-246A-42E0-9783-1CCBC464DF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7913" y="8660"/>
          <a:ext cx="2038350" cy="1059007"/>
        </a:xfrm>
        <a:prstGeom prst="rect">
          <a:avLst/>
        </a:prstGeom>
      </xdr:spPr>
    </xdr:pic>
    <xdr:clientData/>
  </xdr:twoCellAnchor>
  <xdr:twoCellAnchor editAs="oneCell">
    <xdr:from>
      <xdr:col>1</xdr:col>
      <xdr:colOff>8659</xdr:colOff>
      <xdr:row>50</xdr:row>
      <xdr:rowOff>137464</xdr:rowOff>
    </xdr:from>
    <xdr:to>
      <xdr:col>1</xdr:col>
      <xdr:colOff>1766454</xdr:colOff>
      <xdr:row>53</xdr:row>
      <xdr:rowOff>140832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A7A5FD-9794-ACB8-D29E-17AAE7B7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" y="10138714"/>
          <a:ext cx="1757795" cy="57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3014664</xdr:colOff>
      <xdr:row>50</xdr:row>
      <xdr:rowOff>106078</xdr:rowOff>
    </xdr:from>
    <xdr:to>
      <xdr:col>1</xdr:col>
      <xdr:colOff>5071574</xdr:colOff>
      <xdr:row>53</xdr:row>
      <xdr:rowOff>117763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A8F170-D066-B6B0-0F09-2840C07D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664" y="9831103"/>
          <a:ext cx="2056910" cy="583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258040</xdr:colOff>
      <xdr:row>50</xdr:row>
      <xdr:rowOff>102395</xdr:rowOff>
    </xdr:from>
    <xdr:to>
      <xdr:col>3</xdr:col>
      <xdr:colOff>641760</xdr:colOff>
      <xdr:row>53</xdr:row>
      <xdr:rowOff>79664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4CD90E-23D6-B570-92CD-A5095E68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540" y="9827420"/>
          <a:ext cx="1555295" cy="548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5"/>
  <sheetViews>
    <sheetView showGridLines="0" tabSelected="1" topLeftCell="B1" zoomScaleNormal="100" zoomScaleSheetLayoutView="110" workbookViewId="0">
      <selection activeCell="B14" sqref="B14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  <col min="5" max="5" width="15.85546875" bestFit="1" customWidth="1"/>
  </cols>
  <sheetData>
    <row r="4" spans="1:8" ht="21" customHeight="1" x14ac:dyDescent="0.25">
      <c r="B4" s="23"/>
      <c r="C4" s="24"/>
      <c r="D4" s="24"/>
      <c r="E4" s="1"/>
      <c r="F4" s="1"/>
      <c r="G4" s="1"/>
      <c r="H4" s="1"/>
    </row>
    <row r="5" spans="1:8" s="8" customFormat="1" ht="21" customHeight="1" x14ac:dyDescent="0.3">
      <c r="B5" s="33"/>
      <c r="C5" s="34"/>
      <c r="D5" s="34"/>
      <c r="E5" s="9"/>
      <c r="F5" s="9"/>
      <c r="G5" s="9"/>
      <c r="H5" s="9"/>
    </row>
    <row r="6" spans="1:8" ht="15" customHeight="1" x14ac:dyDescent="0.25">
      <c r="B6" s="29" t="s">
        <v>9</v>
      </c>
      <c r="C6" s="30"/>
      <c r="D6" s="30"/>
      <c r="E6" s="2"/>
      <c r="F6" s="2"/>
      <c r="G6" s="2"/>
      <c r="H6" s="2"/>
    </row>
    <row r="7" spans="1:8" ht="13.5" customHeight="1" x14ac:dyDescent="0.25">
      <c r="B7" s="31" t="s">
        <v>45</v>
      </c>
      <c r="C7" s="32"/>
      <c r="D7" s="32"/>
      <c r="E7" s="3"/>
      <c r="F7" s="3"/>
      <c r="G7" s="3"/>
      <c r="H7" s="3"/>
    </row>
    <row r="8" spans="1:8" ht="12" customHeight="1" x14ac:dyDescent="0.25">
      <c r="A8" s="4"/>
      <c r="B8" s="25" t="s">
        <v>3</v>
      </c>
      <c r="C8" s="26"/>
      <c r="D8" s="26"/>
      <c r="E8" s="3"/>
      <c r="F8" s="3"/>
      <c r="G8" s="3"/>
      <c r="H8" s="3"/>
    </row>
    <row r="9" spans="1:8" ht="15" customHeight="1" x14ac:dyDescent="0.25">
      <c r="B9" s="27" t="s">
        <v>2</v>
      </c>
      <c r="C9" s="28" t="s">
        <v>5</v>
      </c>
      <c r="D9" s="28" t="s">
        <v>4</v>
      </c>
    </row>
    <row r="10" spans="1:8" ht="23.25" customHeight="1" x14ac:dyDescent="0.25">
      <c r="B10" s="27"/>
      <c r="C10" s="28"/>
      <c r="D10" s="28"/>
    </row>
    <row r="11" spans="1:8" x14ac:dyDescent="0.25">
      <c r="B11" s="6" t="s">
        <v>0</v>
      </c>
      <c r="C11" s="20"/>
      <c r="D11" s="20"/>
    </row>
    <row r="12" spans="1:8" x14ac:dyDescent="0.25">
      <c r="B12" s="11" t="s">
        <v>10</v>
      </c>
      <c r="C12" s="12">
        <f>SUM(C13:C16)</f>
        <v>791874189</v>
      </c>
      <c r="D12" s="12">
        <f>SUM(D13:D16)</f>
        <v>887055827</v>
      </c>
    </row>
    <row r="13" spans="1:8" x14ac:dyDescent="0.25">
      <c r="B13" s="13" t="s">
        <v>11</v>
      </c>
      <c r="C13" s="14">
        <v>613603386</v>
      </c>
      <c r="D13" s="15">
        <v>627094143</v>
      </c>
    </row>
    <row r="14" spans="1:8" x14ac:dyDescent="0.25">
      <c r="B14" s="13" t="s">
        <v>12</v>
      </c>
      <c r="C14" s="14">
        <v>72909222</v>
      </c>
      <c r="D14" s="15">
        <v>155758559</v>
      </c>
    </row>
    <row r="15" spans="1:8" x14ac:dyDescent="0.25">
      <c r="B15" s="13" t="s">
        <v>13</v>
      </c>
      <c r="C15" s="14">
        <v>6127200</v>
      </c>
      <c r="D15" s="15">
        <v>6127200</v>
      </c>
    </row>
    <row r="16" spans="1:8" x14ac:dyDescent="0.25">
      <c r="B16" s="13" t="s">
        <v>14</v>
      </c>
      <c r="C16" s="14">
        <v>99234381</v>
      </c>
      <c r="D16" s="15">
        <v>98075925</v>
      </c>
    </row>
    <row r="17" spans="2:5" x14ac:dyDescent="0.25">
      <c r="B17" s="11" t="s">
        <v>15</v>
      </c>
      <c r="C17" s="12">
        <f>SUM(C18:C26)</f>
        <v>200848906</v>
      </c>
      <c r="D17" s="12">
        <f>SUM(D18:D26)</f>
        <v>200110362</v>
      </c>
    </row>
    <row r="18" spans="2:5" x14ac:dyDescent="0.25">
      <c r="B18" s="13" t="s">
        <v>16</v>
      </c>
      <c r="C18" s="14">
        <v>26040400</v>
      </c>
      <c r="D18" s="15">
        <v>26040400</v>
      </c>
      <c r="E18" s="10"/>
    </row>
    <row r="19" spans="2:5" x14ac:dyDescent="0.25">
      <c r="B19" s="13" t="s">
        <v>17</v>
      </c>
      <c r="C19" s="14">
        <v>11478264</v>
      </c>
      <c r="D19" s="15">
        <v>11478264</v>
      </c>
    </row>
    <row r="20" spans="2:5" x14ac:dyDescent="0.25">
      <c r="B20" s="13" t="s">
        <v>18</v>
      </c>
      <c r="C20" s="14">
        <v>11203507</v>
      </c>
      <c r="D20" s="15">
        <v>12361963</v>
      </c>
    </row>
    <row r="21" spans="2:5" x14ac:dyDescent="0.25">
      <c r="B21" s="13" t="s">
        <v>19</v>
      </c>
      <c r="C21" s="14">
        <v>2549940</v>
      </c>
      <c r="D21" s="15">
        <v>652940</v>
      </c>
    </row>
    <row r="22" spans="2:5" x14ac:dyDescent="0.25">
      <c r="B22" s="13" t="s">
        <v>20</v>
      </c>
      <c r="C22" s="14">
        <v>22980000</v>
      </c>
      <c r="D22" s="15">
        <v>22980000</v>
      </c>
    </row>
    <row r="23" spans="2:5" x14ac:dyDescent="0.25">
      <c r="B23" s="13" t="s">
        <v>21</v>
      </c>
      <c r="C23" s="14">
        <v>11700000</v>
      </c>
      <c r="D23" s="15">
        <v>11700000</v>
      </c>
    </row>
    <row r="24" spans="2:5" x14ac:dyDescent="0.25">
      <c r="B24" s="13" t="s">
        <v>22</v>
      </c>
      <c r="C24" s="14">
        <v>13949842</v>
      </c>
      <c r="D24" s="15">
        <v>13949842</v>
      </c>
    </row>
    <row r="25" spans="2:5" x14ac:dyDescent="0.25">
      <c r="B25" s="13" t="s">
        <v>23</v>
      </c>
      <c r="C25" s="14">
        <v>91250295</v>
      </c>
      <c r="D25" s="15">
        <v>91250295</v>
      </c>
    </row>
    <row r="26" spans="2:5" x14ac:dyDescent="0.25">
      <c r="B26" s="13" t="s">
        <v>24</v>
      </c>
      <c r="C26" s="14">
        <v>9696658</v>
      </c>
      <c r="D26" s="15">
        <v>9696658</v>
      </c>
    </row>
    <row r="27" spans="2:5" x14ac:dyDescent="0.25">
      <c r="B27" s="11" t="s">
        <v>25</v>
      </c>
      <c r="C27" s="12">
        <f>SUM(C28:C34)</f>
        <v>292752680</v>
      </c>
      <c r="D27" s="12">
        <f>SUM(D28:D34)</f>
        <v>196465590</v>
      </c>
    </row>
    <row r="28" spans="2:5" x14ac:dyDescent="0.25">
      <c r="B28" s="13" t="s">
        <v>26</v>
      </c>
      <c r="C28" s="14">
        <v>59001773</v>
      </c>
      <c r="D28" s="15">
        <v>59001773</v>
      </c>
      <c r="E28" s="10"/>
    </row>
    <row r="29" spans="2:5" x14ac:dyDescent="0.25">
      <c r="B29" s="13" t="s">
        <v>27</v>
      </c>
      <c r="C29" s="14">
        <v>2234708</v>
      </c>
      <c r="D29" s="15">
        <v>2234708</v>
      </c>
    </row>
    <row r="30" spans="2:5" x14ac:dyDescent="0.25">
      <c r="B30" s="13" t="s">
        <v>28</v>
      </c>
      <c r="C30" s="14">
        <v>105172146</v>
      </c>
      <c r="D30" s="15">
        <v>8885056</v>
      </c>
    </row>
    <row r="31" spans="2:5" x14ac:dyDescent="0.25">
      <c r="B31" s="13" t="s">
        <v>29</v>
      </c>
      <c r="C31" s="14">
        <v>4497039</v>
      </c>
      <c r="D31" s="15">
        <v>4497039</v>
      </c>
    </row>
    <row r="32" spans="2:5" x14ac:dyDescent="0.25">
      <c r="B32" s="13" t="s">
        <v>30</v>
      </c>
      <c r="C32" s="14">
        <v>2426754</v>
      </c>
      <c r="D32" s="15">
        <v>2226754</v>
      </c>
    </row>
    <row r="33" spans="2:5" x14ac:dyDescent="0.25">
      <c r="B33" s="13" t="s">
        <v>31</v>
      </c>
      <c r="C33" s="14">
        <v>47150023</v>
      </c>
      <c r="D33" s="15">
        <v>47150023</v>
      </c>
    </row>
    <row r="34" spans="2:5" x14ac:dyDescent="0.25">
      <c r="B34" s="13" t="s">
        <v>32</v>
      </c>
      <c r="C34" s="14">
        <v>72270237</v>
      </c>
      <c r="D34" s="15">
        <v>72470237</v>
      </c>
    </row>
    <row r="35" spans="2:5" x14ac:dyDescent="0.25">
      <c r="B35" s="11" t="s">
        <v>33</v>
      </c>
      <c r="C35" s="12">
        <f>SUM(C36:C38)</f>
        <v>1107663193</v>
      </c>
      <c r="D35" s="12">
        <f>SUM(D36:D38)</f>
        <v>1107663193</v>
      </c>
    </row>
    <row r="36" spans="2:5" x14ac:dyDescent="0.25">
      <c r="B36" s="13" t="s">
        <v>34</v>
      </c>
      <c r="C36" s="14">
        <v>165153514</v>
      </c>
      <c r="D36" s="15">
        <v>165153514</v>
      </c>
    </row>
    <row r="37" spans="2:5" x14ac:dyDescent="0.25">
      <c r="B37" s="13" t="s">
        <v>35</v>
      </c>
      <c r="C37" s="14">
        <v>923319911</v>
      </c>
      <c r="D37" s="15">
        <v>923319911</v>
      </c>
    </row>
    <row r="38" spans="2:5" x14ac:dyDescent="0.25">
      <c r="B38" s="13" t="s">
        <v>36</v>
      </c>
      <c r="C38" s="14">
        <v>19189768</v>
      </c>
      <c r="D38" s="15">
        <v>19189768</v>
      </c>
      <c r="E38" s="10"/>
    </row>
    <row r="39" spans="2:5" x14ac:dyDescent="0.25">
      <c r="B39" s="11" t="s">
        <v>37</v>
      </c>
      <c r="C39" s="12">
        <f>SUM(C40:C46)</f>
        <v>118967879</v>
      </c>
      <c r="D39" s="12">
        <f>SUM(D40:D46)</f>
        <v>120811875</v>
      </c>
    </row>
    <row r="40" spans="2:5" x14ac:dyDescent="0.25">
      <c r="B40" s="13" t="s">
        <v>38</v>
      </c>
      <c r="C40" s="14">
        <v>66999415</v>
      </c>
      <c r="D40" s="15">
        <v>70556358</v>
      </c>
    </row>
    <row r="41" spans="2:5" x14ac:dyDescent="0.25">
      <c r="B41" s="13" t="s">
        <v>39</v>
      </c>
      <c r="C41" s="14">
        <v>1064400</v>
      </c>
      <c r="D41" s="15">
        <v>1785660</v>
      </c>
    </row>
    <row r="42" spans="2:5" x14ac:dyDescent="0.25">
      <c r="B42" s="13" t="s">
        <v>40</v>
      </c>
      <c r="C42" s="14">
        <v>54433</v>
      </c>
      <c r="D42" s="15">
        <v>54433</v>
      </c>
    </row>
    <row r="43" spans="2:5" x14ac:dyDescent="0.25">
      <c r="B43" s="13" t="s">
        <v>41</v>
      </c>
      <c r="C43" s="14">
        <v>39324170</v>
      </c>
      <c r="D43" s="15">
        <v>37611223</v>
      </c>
    </row>
    <row r="44" spans="2:5" x14ac:dyDescent="0.25">
      <c r="B44" s="13" t="s">
        <v>42</v>
      </c>
      <c r="C44" s="14">
        <v>7485461</v>
      </c>
      <c r="D44" s="15">
        <v>7485461</v>
      </c>
    </row>
    <row r="45" spans="2:5" x14ac:dyDescent="0.25">
      <c r="B45" s="13" t="s">
        <v>43</v>
      </c>
      <c r="C45" s="14">
        <v>1540000</v>
      </c>
      <c r="D45" s="15">
        <v>818740</v>
      </c>
    </row>
    <row r="46" spans="2:5" x14ac:dyDescent="0.25">
      <c r="B46" s="13" t="s">
        <v>44</v>
      </c>
      <c r="C46" s="14">
        <v>2500000</v>
      </c>
      <c r="D46" s="15">
        <v>2500000</v>
      </c>
    </row>
    <row r="47" spans="2:5" x14ac:dyDescent="0.25">
      <c r="B47" s="7" t="s">
        <v>1</v>
      </c>
      <c r="C47" s="5">
        <f>C12+C17+C27+C35+C39</f>
        <v>2512106847</v>
      </c>
      <c r="D47" s="5">
        <f>D12+D17+D27+D35+D39</f>
        <v>2512106847</v>
      </c>
    </row>
    <row r="57" spans="2:4" ht="26.25" customHeight="1" x14ac:dyDescent="0.25">
      <c r="B57" s="19" t="s">
        <v>6</v>
      </c>
    </row>
    <row r="58" spans="2:4" ht="26.25" customHeight="1" x14ac:dyDescent="0.25">
      <c r="B58" s="22" t="s">
        <v>7</v>
      </c>
      <c r="C58" s="22"/>
    </row>
    <row r="59" spans="2:4" ht="45.75" customHeight="1" x14ac:dyDescent="0.25">
      <c r="B59" s="21" t="s">
        <v>8</v>
      </c>
      <c r="C59" s="21"/>
    </row>
    <row r="61" spans="2:4" x14ac:dyDescent="0.25">
      <c r="C61" s="16"/>
      <c r="D61" s="16"/>
    </row>
    <row r="62" spans="2:4" x14ac:dyDescent="0.25">
      <c r="B62" s="17"/>
      <c r="C62" s="16"/>
      <c r="D62" s="16"/>
    </row>
    <row r="63" spans="2:4" x14ac:dyDescent="0.25">
      <c r="B63" s="17"/>
      <c r="D63" s="16"/>
    </row>
    <row r="64" spans="2:4" x14ac:dyDescent="0.25">
      <c r="C64" s="16"/>
      <c r="D64" s="16"/>
    </row>
    <row r="65" spans="2:4" x14ac:dyDescent="0.25">
      <c r="B65" s="18"/>
      <c r="C65" s="16"/>
      <c r="D65" s="16"/>
    </row>
    <row r="66" spans="2:4" x14ac:dyDescent="0.25">
      <c r="B66" s="18"/>
      <c r="C66" s="16"/>
      <c r="D66" s="16"/>
    </row>
    <row r="67" spans="2:4" x14ac:dyDescent="0.25">
      <c r="B67" s="18"/>
      <c r="C67" s="16"/>
      <c r="D67" s="16"/>
    </row>
    <row r="69" spans="2:4" x14ac:dyDescent="0.25">
      <c r="B69" s="17"/>
      <c r="C69" s="16"/>
      <c r="D69" s="16"/>
    </row>
    <row r="70" spans="2:4" x14ac:dyDescent="0.25">
      <c r="B70" s="17"/>
      <c r="C70" s="16"/>
      <c r="D70" s="16"/>
    </row>
    <row r="71" spans="2:4" x14ac:dyDescent="0.25">
      <c r="B71" s="17"/>
      <c r="C71" s="16"/>
      <c r="D71" s="16"/>
    </row>
    <row r="72" spans="2:4" x14ac:dyDescent="0.25">
      <c r="B72" s="18"/>
      <c r="C72" s="16"/>
      <c r="D72" s="16"/>
    </row>
    <row r="73" spans="2:4" x14ac:dyDescent="0.25">
      <c r="B73" s="18"/>
      <c r="C73" s="16"/>
      <c r="D73" s="16"/>
    </row>
    <row r="74" spans="2:4" x14ac:dyDescent="0.25">
      <c r="B74" s="18"/>
      <c r="C74" s="16"/>
      <c r="D74" s="16"/>
    </row>
    <row r="75" spans="2:4" x14ac:dyDescent="0.25">
      <c r="B75" s="18"/>
      <c r="C75" s="16"/>
      <c r="D75" s="16"/>
    </row>
  </sheetData>
  <mergeCells count="10">
    <mergeCell ref="B59:C59"/>
    <mergeCell ref="B58:C58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25" right="0.25" top="0.25" bottom="0.25" header="0" footer="0"/>
  <pageSetup scale="7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2023-03-10T21:22:21Z</cp:lastPrinted>
  <dcterms:created xsi:type="dcterms:W3CDTF">2021-07-29T18:58:50Z</dcterms:created>
  <dcterms:modified xsi:type="dcterms:W3CDTF">2023-03-13T14:24:53Z</dcterms:modified>
</cp:coreProperties>
</file>